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<sst xmlns="http://schemas.openxmlformats.org/spreadsheetml/2006/main" count="25" uniqueCount="25">
  <si>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</si>
  <si>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</si>
  <si>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</si>
  <si>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</si>
  <si>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</si>
  <si>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</si>
  <si>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</si>
  <si>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</si>
  <si>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</si>
  <si>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</si>
  <si>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</si>
  <si>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</si>
  <si>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</si>
  <si>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</si>
  <si>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</si>
  <si>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</si>
  <si>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</si>
  <si>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</si>
  <si>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</si>
  <si>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</si>
  <si>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</si>
  <si>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</si>
  <si>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</si>
  <si>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Lista furnizorilor de examinari histopatologice si citologice si sumele calculate si repartizate pentru luna februarie 2020,conform Filei de Buget a CNAS nr.487/22.01.2020,criteriilor din Anexa 19 la Ordinul MS/CNAS nr.397/836/2018 si punctajul obtinut la contractare</t>
  </si>
  <si>
    <t>Februarie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</si>
</sst>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23</v>
      </c>
    </row>
    <row r="5" ht="12.75">
      <c r="A5" s="30"/>
    </row>
    <row r="6" ht="69" customHeight="1">
      <c r="A6" s="31"/>
    </row>
    <row r="7" spans="1:4" s="10" customFormat="1" ht="18.75" customHeight="1">
      <c r="A7" s="32"/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24</v>
      </c>
      <c r="C9" s="21"/>
      <c r="D9" s="19">
        <v>1</v>
      </c>
    </row>
    <row r="10" spans="1:4" s="10" customFormat="1" ht="12.75" customHeight="1">
      <c r="A10" s="34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7</v>
      </c>
      <c r="B12" s="15">
        <f>D12</f>
        <v>3416.4316986000003</v>
      </c>
      <c r="C12" s="4">
        <v>512.34</v>
      </c>
      <c r="D12" s="14">
        <f>C12*$D$18</f>
        <v>3416.4316986000003</v>
      </c>
    </row>
    <row r="13" spans="1:4" ht="12.75">
      <c r="A13" s="2" t="s">
        <v>10</v>
      </c>
      <c r="B13" s="15">
        <f>D13</f>
        <v>1904.4636240000002</v>
      </c>
      <c r="C13" s="4">
        <v>285.6</v>
      </c>
      <c r="D13" s="14">
        <f>C13*$D$18</f>
        <v>1904.4636240000002</v>
      </c>
    </row>
    <row r="14" spans="1:4" ht="12.75">
      <c r="A14" s="2" t="s">
        <v>9</v>
      </c>
      <c r="B14" s="15">
        <f>D14</f>
        <v>710.6396652999999</v>
      </c>
      <c r="C14" s="4">
        <v>106.57</v>
      </c>
      <c r="D14" s="14">
        <f>C14*$D$18</f>
        <v>710.6396652999999</v>
      </c>
    </row>
    <row r="15" spans="1:4" ht="12.75">
      <c r="A15" s="2" t="s">
        <v>11</v>
      </c>
      <c r="B15" s="15">
        <f>D15</f>
        <v>1312.3194720000001</v>
      </c>
      <c r="C15" s="4">
        <v>196.8</v>
      </c>
      <c r="D15" s="14">
        <f>C15*$D$18</f>
        <v>1312.3194720000001</v>
      </c>
    </row>
    <row r="16" spans="1:4" ht="12.75">
      <c r="A16" s="2" t="s">
        <v>12</v>
      </c>
      <c r="B16" s="15">
        <f>D16</f>
        <v>2516.1458657</v>
      </c>
      <c r="C16" s="4">
        <v>377.33</v>
      </c>
      <c r="D16" s="14">
        <f>C16*$D$18</f>
        <v>2516.1458657</v>
      </c>
    </row>
    <row r="17" spans="1:4" ht="12.75">
      <c r="A17" s="9" t="s">
        <v>3</v>
      </c>
      <c r="B17" s="7">
        <f>SUM(B12:B16)</f>
        <v>9860.0003256</v>
      </c>
      <c r="C17" s="7">
        <f>SUM(C12:C16)</f>
        <v>1478.6399999999999</v>
      </c>
      <c r="D17" s="7">
        <f>SUM(D12:D16)</f>
        <v>9860.0003256</v>
      </c>
    </row>
    <row r="18" spans="1:4" ht="12.75">
      <c r="A18" s="2" t="s">
        <v>1</v>
      </c>
      <c r="B18" s="5"/>
      <c r="C18" s="8"/>
      <c r="D18" s="8">
        <f>ROUND(D11/C17,6)</f>
        <v>6.66829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43857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2020-01-30T10:52:22Z</cp:lastPrinted>
  <dcterms:created xsi:type="dcterms:W3CDTF">2003-01-21T08:22:40Z</dcterms:created>
  <dcterms:modified xsi:type="dcterms:W3CDTF">2020-01-30T10:52:24Z</dcterms:modified>
  <cp:category/>
  <cp:version/>
  <cp:contentType/>
  <cp:contentStatus/>
</cp:coreProperties>
</file>